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955" activeTab="0"/>
  </bookViews>
  <sheets>
    <sheet name="参加申込書" sheetId="1" r:id="rId1"/>
  </sheets>
  <definedNames>
    <definedName name="_xlnm.Print_Area" localSheetId="0">'参加申込書'!$A$1:$AW$34</definedName>
  </definedNames>
  <calcPr fullCalcOnLoad="1"/>
</workbook>
</file>

<file path=xl/sharedStrings.xml><?xml version="1.0" encoding="utf-8"?>
<sst xmlns="http://schemas.openxmlformats.org/spreadsheetml/2006/main" count="64" uniqueCount="57">
  <si>
    <t>背番号</t>
  </si>
  <si>
    <t>ポジション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</si>
  <si>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</si>
  <si>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</si>
  <si>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</si>
  <si>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</si>
  <si>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</si>
  <si>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</si>
  <si>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生年月日(19YYMMDD)　</t>
  </si>
  <si>
    <t>選手登録番号</t>
  </si>
  <si>
    <t>TEAMNO</t>
  </si>
  <si>
    <t>NAMEKANJI</t>
  </si>
  <si>
    <t>NAMEKANA</t>
  </si>
  <si>
    <t>BDATE</t>
  </si>
  <si>
    <t>PLAYERNO</t>
  </si>
  <si>
    <t>チーム名</t>
  </si>
  <si>
    <t>代表者名</t>
  </si>
  <si>
    <t>【印】</t>
  </si>
  <si>
    <t>フリガナ</t>
  </si>
  <si>
    <t>チーム
登録番号</t>
  </si>
  <si>
    <t>携帯電話</t>
  </si>
  <si>
    <t>連絡責任者名</t>
  </si>
  <si>
    <t>E-mail</t>
  </si>
  <si>
    <t>＠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</si>
  <si>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</si>
  <si>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</si>
  <si>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</si>
  <si>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</si>
  <si>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</si>
  <si>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</si>
  <si>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</si>
  <si>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</si>
  <si>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</si>
  <si>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</si>
  <si>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</si>
  <si>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</si>
  <si>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</si>
  <si>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</si>
  <si>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</si>
  <si>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チーム役職</t>
  </si>
  <si>
    <t>役 員 氏 名</t>
  </si>
  <si>
    <t>フ リ ガ ナ</t>
  </si>
  <si>
    <t>　生 年 月 日　</t>
  </si>
  <si>
    <t>都道府県</t>
  </si>
  <si>
    <t>連絡先</t>
  </si>
  <si>
    <t>参 加 申 込 書</t>
  </si>
  <si>
    <t>携　帯 Ｔ Ｅ Ｌ</t>
  </si>
  <si>
    <t>学校名</t>
  </si>
  <si>
    <t>学年</t>
  </si>
  <si>
    <t>※キャプテンの背番号に○をつけてください。</t>
  </si>
  <si>
    <t>No.</t>
  </si>
  <si>
    <t>自宅</t>
  </si>
  <si>
    <t>代表</t>
  </si>
  <si>
    <t>監督</t>
  </si>
  <si>
    <t>コーチ</t>
  </si>
  <si>
    <t>第20回全日本女子ユース(U-18)サッカー選手権大会秋田県予選</t>
  </si>
  <si>
    <t>第20回全日本女子ユース(U-18)サッカー選手権大会秋田県予選に、下記の通り参加を申し込みます。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</si>
</sst>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/d"/>
  </numFmts>
  <fonts count="49">
    <font>
      <sz val="10"/>
      <name val="ＭＳ Ｐゴシック"/>
      <family val="3"/>
    </font>
    <font>
      <sz val="20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7"/>
      <color indexed="8"/>
      <name val="ＭＳ ゴシック"/>
      <family val="3"/>
    </font>
    <font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20"/>
      <color indexed="8"/>
      <name val="ＭＳ ゴシック"/>
      <family val="3"/>
    </font>
    <font>
      <b/>
      <sz val="16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tted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medium"/>
      <top style="medium"/>
      <bottom style="hair"/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dotted">
        <color indexed="8"/>
      </right>
      <top style="medium">
        <color indexed="8"/>
      </top>
      <bottom style="hair"/>
    </border>
    <border>
      <left style="dotted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tted">
        <color indexed="8"/>
      </right>
      <top style="hair"/>
      <bottom style="medium">
        <color indexed="8"/>
      </bottom>
    </border>
    <border>
      <left style="dotted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applyProtection="1">
      <alignment vertical="center"/>
      <protection hidden="1"/>
    </xf>
    <xf numFmtId="177" fontId="3" fillId="0" borderId="0" xfId="0" applyNumberFormat="1" applyFont="1" applyAlignment="1">
      <alignment vertical="center"/>
    </xf>
    <xf numFmtId="0" fontId="7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176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177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57" fontId="3" fillId="0" borderId="0" xfId="0" applyNumberFormat="1" applyFont="1" applyAlignment="1">
      <alignment vertical="center"/>
    </xf>
    <xf numFmtId="0" fontId="3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Continuous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Continuous" vertical="center"/>
    </xf>
    <xf numFmtId="0" fontId="5" fillId="0" borderId="34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56" fontId="3" fillId="0" borderId="37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5" fillId="0" borderId="5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8" fillId="0" borderId="58" xfId="0" applyFont="1" applyFill="1" applyBorder="1" applyAlignment="1">
      <alignment horizontal="center" vertical="center" wrapText="1" shrinkToFit="1"/>
    </xf>
    <xf numFmtId="0" fontId="8" fillId="0" borderId="59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 shrinkToFit="1"/>
    </xf>
    <xf numFmtId="49" fontId="3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65" xfId="0" applyFont="1" applyFill="1" applyBorder="1" applyAlignment="1" applyProtection="1">
      <alignment horizontal="center" vertical="center" shrinkToFit="1"/>
      <protection locked="0"/>
    </xf>
    <xf numFmtId="0" fontId="8" fillId="0" borderId="6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0" fontId="8" fillId="0" borderId="70" xfId="0" applyFont="1" applyFill="1" applyBorder="1" applyAlignment="1">
      <alignment horizontal="center" vertical="center" shrinkToFit="1"/>
    </xf>
    <xf numFmtId="49" fontId="3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9" xfId="0" applyNumberFormat="1" applyFont="1" applyBorder="1" applyAlignment="1" applyProtection="1">
      <alignment horizontal="center" vertical="center" shrinkToFit="1"/>
      <protection locked="0"/>
    </xf>
    <xf numFmtId="49" fontId="3" fillId="0" borderId="74" xfId="0" applyNumberFormat="1" applyFont="1" applyBorder="1" applyAlignment="1" applyProtection="1">
      <alignment horizontal="center" vertical="center" shrinkToFit="1"/>
      <protection locked="0"/>
    </xf>
    <xf numFmtId="0" fontId="8" fillId="0" borderId="75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 applyProtection="1">
      <alignment horizontal="center" vertical="center" shrinkToFit="1"/>
      <protection locked="0"/>
    </xf>
    <xf numFmtId="0" fontId="3" fillId="0" borderId="69" xfId="0" applyFont="1" applyFill="1" applyBorder="1" applyAlignment="1" applyProtection="1">
      <alignment horizontal="center" vertical="center" shrinkToFit="1"/>
      <protection locked="0"/>
    </xf>
    <xf numFmtId="0" fontId="3" fillId="0" borderId="76" xfId="0" applyFont="1" applyFill="1" applyBorder="1" applyAlignment="1" applyProtection="1">
      <alignment horizontal="center" vertical="center" shrinkToFit="1"/>
      <protection locked="0"/>
    </xf>
    <xf numFmtId="49" fontId="3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left" vertical="center" shrinkToFit="1"/>
      <protection locked="0"/>
    </xf>
    <xf numFmtId="0" fontId="3" fillId="0" borderId="65" xfId="0" applyFont="1" applyFill="1" applyBorder="1" applyAlignment="1" applyProtection="1">
      <alignment horizontal="left" vertical="center" shrinkToFit="1"/>
      <protection locked="0"/>
    </xf>
    <xf numFmtId="0" fontId="5" fillId="0" borderId="7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3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 quotePrefix="1">
      <alignment horizontal="center" vertical="center" shrinkToFit="1"/>
      <protection locked="0"/>
    </xf>
    <xf numFmtId="0" fontId="3" fillId="0" borderId="41" xfId="0" applyFont="1" applyFill="1" applyBorder="1" applyAlignment="1" applyProtection="1" quotePrefix="1">
      <alignment horizontal="center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5" fillId="0" borderId="7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90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 quotePrefix="1">
      <alignment horizontal="center" vertical="center" shrinkToFit="1"/>
      <protection locked="0"/>
    </xf>
    <xf numFmtId="0" fontId="3" fillId="0" borderId="90" xfId="0" applyFont="1" applyFill="1" applyBorder="1" applyAlignment="1" applyProtection="1" quotePrefix="1">
      <alignment horizontal="center" vertical="center" shrinkToFit="1"/>
      <protection locked="0"/>
    </xf>
    <xf numFmtId="0" fontId="3" fillId="0" borderId="92" xfId="0" applyFont="1" applyFill="1" applyBorder="1" applyAlignment="1" applyProtection="1" quotePrefix="1">
      <alignment horizontal="center" vertical="center" shrinkToFit="1"/>
      <protection locked="0"/>
    </xf>
    <xf numFmtId="0" fontId="3" fillId="0" borderId="93" xfId="0" applyFont="1" applyFill="1" applyBorder="1" applyAlignment="1">
      <alignment horizontal="center" vertical="center" textRotation="255"/>
    </xf>
    <xf numFmtId="0" fontId="3" fillId="0" borderId="94" xfId="0" applyFont="1" applyFill="1" applyBorder="1" applyAlignment="1">
      <alignment horizontal="center" vertical="center" textRotation="255"/>
    </xf>
    <xf numFmtId="0" fontId="3" fillId="0" borderId="95" xfId="0" applyFont="1" applyFill="1" applyBorder="1" applyAlignment="1">
      <alignment horizontal="center" vertical="center" textRotation="255"/>
    </xf>
    <xf numFmtId="0" fontId="3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9" xfId="0" applyFont="1" applyFill="1" applyBorder="1" applyAlignment="1" applyProtection="1" quotePrefix="1">
      <alignment horizontal="center" vertical="center" shrinkToFit="1"/>
      <protection locked="0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49" fontId="3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101" xfId="0" applyFont="1" applyFill="1" applyBorder="1" applyAlignment="1" applyProtection="1">
      <alignment horizontal="center" vertical="center" shrinkToFit="1"/>
      <protection locked="0"/>
    </xf>
    <xf numFmtId="0" fontId="3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101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90" xfId="0" applyFont="1" applyFill="1" applyBorder="1" applyAlignment="1" applyProtection="1">
      <alignment horizontal="center" vertical="center" shrinkToFit="1"/>
      <protection/>
    </xf>
    <xf numFmtId="0" fontId="3" fillId="0" borderId="63" xfId="0" applyFont="1" applyFill="1" applyBorder="1" applyAlignment="1" applyProtection="1">
      <alignment horizontal="center" vertical="center" shrinkToFit="1"/>
      <protection locked="0"/>
    </xf>
    <xf numFmtId="0" fontId="3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8F0A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7</xdr:row>
      <xdr:rowOff>0</xdr:rowOff>
    </xdr:from>
    <xdr:to>
      <xdr:col>37</xdr:col>
      <xdr:colOff>180975</xdr:colOff>
      <xdr:row>7</xdr:row>
      <xdr:rowOff>304800</xdr:rowOff>
    </xdr:to>
    <xdr:sp>
      <xdr:nvSpPr>
        <xdr:cNvPr id="1" name="Line 4"/>
        <xdr:cNvSpPr>
          <a:spLocks/>
        </xdr:cNvSpPr>
      </xdr:nvSpPr>
      <xdr:spPr>
        <a:xfrm>
          <a:off x="7439025" y="1847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L85"/>
  <sheetViews>
    <sheetView tabSelected="1" view="pageBreakPreview" zoomScale="75" zoomScaleNormal="75" zoomScaleSheetLayoutView="75" zoomScalePageLayoutView="0" workbookViewId="0" topLeftCell="A1">
      <selection activeCell="A2" sqref="A2:AH2"/>
    </sheetView>
  </sheetViews>
  <sheetFormatPr defaultColWidth="2.7109375" defaultRowHeight="21" customHeight="1"/>
  <cols>
    <col min="1" max="1" width="3.00390625" style="30" customWidth="1"/>
    <col min="2" max="34" width="3.00390625" style="3" customWidth="1"/>
    <col min="35" max="35" width="2.7109375" style="1" hidden="1" customWidth="1"/>
    <col min="36" max="36" width="2.7109375" style="1" customWidth="1"/>
    <col min="37" max="37" width="4.140625" style="1" customWidth="1"/>
    <col min="38" max="38" width="7.00390625" style="27" customWidth="1"/>
    <col min="39" max="39" width="10.00390625" style="28" customWidth="1"/>
    <col min="40" max="40" width="11.7109375" style="28" customWidth="1"/>
    <col min="41" max="41" width="11.421875" style="28" customWidth="1"/>
    <col min="42" max="42" width="14.28125" style="28" customWidth="1"/>
    <col min="43" max="43" width="14.7109375" style="28" customWidth="1"/>
    <col min="44" max="45" width="6.7109375" style="28" customWidth="1"/>
    <col min="46" max="46" width="11.57421875" style="28" customWidth="1"/>
    <col min="47" max="47" width="15.57421875" style="28" customWidth="1"/>
    <col min="48" max="48" width="14.140625" style="28" customWidth="1"/>
    <col min="49" max="49" width="7.421875" style="1" customWidth="1"/>
    <col min="50" max="52" width="2.421875" style="1" customWidth="1"/>
    <col min="53" max="194" width="2.7109375" style="1" customWidth="1"/>
    <col min="195" max="241" width="2.7109375" style="3" customWidth="1"/>
    <col min="242" max="242" width="8.57421875" style="3" bestFit="1" customWidth="1"/>
    <col min="243" max="243" width="12.00390625" style="3" bestFit="1" customWidth="1"/>
    <col min="244" max="244" width="10.8515625" style="3" bestFit="1" customWidth="1"/>
    <col min="245" max="245" width="12.57421875" style="3" bestFit="1" customWidth="1"/>
    <col min="246" max="246" width="14.8515625" style="3" bestFit="1" customWidth="1"/>
    <col min="247" max="16384" width="2.7109375" style="3" customWidth="1"/>
  </cols>
  <sheetData>
    <row r="2" spans="1:49" ht="21" customHeight="1">
      <c r="A2" s="180" t="s">
        <v>55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T2" s="37"/>
      <c r="AU2" s="34"/>
      <c r="AV2" s="34"/>
      <c r="AW2" s="38"/>
    </row>
    <row r="4" spans="1:34" ht="21" customHeight="1">
      <c r="A4" s="184" t="s">
        <v>45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</row>
    <row r="5" spans="1:246" ht="24.7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BD5" s="2"/>
      <c r="BE5" s="2"/>
      <c r="BF5" s="2"/>
      <c r="BG5" s="2"/>
      <c r="BH5" s="2"/>
      <c r="IH5" s="2" t="s">
        <v>10</v>
      </c>
      <c r="II5" s="2" t="s">
        <v>11</v>
      </c>
      <c r="IJ5" s="2" t="s">
        <v>12</v>
      </c>
      <c r="IK5" s="2" t="s">
        <v>13</v>
      </c>
      <c r="IL5" s="2" t="s">
        <v>14</v>
      </c>
    </row>
    <row r="6" spans="1:246" ht="12" customHeigh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6"/>
      <c r="O6" s="6"/>
      <c r="P6" s="6"/>
      <c r="Q6" s="6"/>
      <c r="R6" s="6"/>
      <c r="S6" s="6"/>
      <c r="T6" s="6"/>
      <c r="U6" s="6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BA6" s="10"/>
      <c r="BB6" s="10"/>
      <c r="BC6" s="10"/>
      <c r="BD6" s="11"/>
      <c r="BE6" s="2"/>
      <c r="BF6" s="2"/>
      <c r="BG6" s="11"/>
      <c r="BH6" s="11"/>
      <c r="IH6" s="11">
        <f aca="true" t="shared" si="0" ref="IH6:IH14">IF(AO10="","",ASC($V$15))</f>
      </c>
      <c r="II6" s="3" t="str">
        <f aca="true" t="shared" si="1" ref="II6:II14">TRIM(AN10)&amp;"　"&amp;TRIM(AO10)</f>
        <v>　</v>
      </c>
      <c r="IJ6" s="3" t="str">
        <f aca="true" t="shared" si="2" ref="IJ6:IJ14">ASC(TRIM(AP10)&amp;" "&amp;TRIM(AQ10))</f>
        <v> </v>
      </c>
      <c r="IK6" s="12">
        <f aca="true" t="shared" si="3" ref="IK6:IK14">IF(AT10="","",AT10)</f>
      </c>
      <c r="IL6" s="12">
        <f aca="true" t="shared" si="4" ref="IL6:IL14">IF(AU10="","",AU10)</f>
      </c>
    </row>
    <row r="7" spans="1:246" ht="24.75" customHeight="1">
      <c r="A7" s="4"/>
      <c r="B7" s="4" t="s">
        <v>56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L7" s="28" t="s">
        <v>49</v>
      </c>
      <c r="BA7" s="10"/>
      <c r="BB7" s="10"/>
      <c r="BC7" s="10"/>
      <c r="BD7" s="11"/>
      <c r="BE7" s="2"/>
      <c r="BF7" s="2"/>
      <c r="BG7" s="11"/>
      <c r="BH7" s="11"/>
      <c r="IH7" s="11">
        <f t="shared" si="0"/>
      </c>
      <c r="II7" s="3" t="str">
        <f t="shared" si="1"/>
        <v>　</v>
      </c>
      <c r="IJ7" s="3" t="str">
        <f t="shared" si="2"/>
        <v> </v>
      </c>
      <c r="IK7" s="12">
        <f t="shared" si="3"/>
      </c>
      <c r="IL7" s="12">
        <f t="shared" si="4"/>
      </c>
    </row>
    <row r="8" spans="1:246" ht="24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L8" s="28"/>
      <c r="BA8" s="10"/>
      <c r="BB8" s="10"/>
      <c r="BC8" s="10"/>
      <c r="BD8" s="11"/>
      <c r="BE8" s="2"/>
      <c r="BF8" s="2"/>
      <c r="BG8" s="11"/>
      <c r="BH8" s="11"/>
      <c r="IH8" s="11">
        <f t="shared" si="0"/>
      </c>
      <c r="II8" s="3" t="str">
        <f t="shared" si="1"/>
        <v>　</v>
      </c>
      <c r="IJ8" s="3" t="str">
        <f t="shared" si="2"/>
        <v> </v>
      </c>
      <c r="IK8" s="12">
        <f t="shared" si="3"/>
      </c>
      <c r="IL8" s="12">
        <f t="shared" si="4"/>
      </c>
    </row>
    <row r="9" spans="1:246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83" t="s">
        <v>15</v>
      </c>
      <c r="Q9" s="183"/>
      <c r="R9" s="183"/>
      <c r="S9" s="183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K9" s="46" t="s">
        <v>50</v>
      </c>
      <c r="AL9" s="47" t="s">
        <v>0</v>
      </c>
      <c r="AM9" s="48" t="s">
        <v>1</v>
      </c>
      <c r="AN9" s="47" t="s">
        <v>2</v>
      </c>
      <c r="AO9" s="47" t="s">
        <v>3</v>
      </c>
      <c r="AP9" s="47" t="s">
        <v>4</v>
      </c>
      <c r="AQ9" s="47" t="s">
        <v>5</v>
      </c>
      <c r="AR9" s="47" t="s">
        <v>6</v>
      </c>
      <c r="AS9" s="47" t="s">
        <v>7</v>
      </c>
      <c r="AT9" s="48" t="s">
        <v>8</v>
      </c>
      <c r="AU9" s="49" t="s">
        <v>9</v>
      </c>
      <c r="AV9" s="50" t="s">
        <v>47</v>
      </c>
      <c r="AW9" s="53" t="s">
        <v>48</v>
      </c>
      <c r="BA9" s="10"/>
      <c r="BB9" s="10"/>
      <c r="BC9" s="10"/>
      <c r="BD9" s="11"/>
      <c r="BE9" s="2"/>
      <c r="BF9" s="2"/>
      <c r="BG9" s="11"/>
      <c r="BH9" s="11"/>
      <c r="IH9" s="11">
        <f t="shared" si="0"/>
      </c>
      <c r="II9" s="3" t="str">
        <f t="shared" si="1"/>
        <v>　</v>
      </c>
      <c r="IJ9" s="3" t="str">
        <f t="shared" si="2"/>
        <v> </v>
      </c>
      <c r="IK9" s="12">
        <f t="shared" si="3"/>
      </c>
      <c r="IL9" s="12">
        <f t="shared" si="4"/>
      </c>
    </row>
    <row r="10" spans="1:246" ht="24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"/>
      <c r="AK10" s="51">
        <v>1</v>
      </c>
      <c r="AL10" s="7"/>
      <c r="AM10" s="7"/>
      <c r="AN10" s="7"/>
      <c r="AO10" s="7"/>
      <c r="AP10" s="7"/>
      <c r="AQ10" s="7"/>
      <c r="AR10" s="8"/>
      <c r="AS10" s="8"/>
      <c r="AT10" s="35"/>
      <c r="AU10" s="35"/>
      <c r="AV10" s="39"/>
      <c r="AW10" s="41"/>
      <c r="BA10" s="10"/>
      <c r="BB10" s="10"/>
      <c r="BC10" s="10"/>
      <c r="BD10" s="11"/>
      <c r="BE10" s="2"/>
      <c r="BF10" s="2"/>
      <c r="BG10" s="11"/>
      <c r="BH10" s="11"/>
      <c r="IH10" s="11">
        <f t="shared" si="0"/>
      </c>
      <c r="II10" s="3" t="str">
        <f t="shared" si="1"/>
        <v>　</v>
      </c>
      <c r="IJ10" s="3" t="str">
        <f t="shared" si="2"/>
        <v> </v>
      </c>
      <c r="IK10" s="12">
        <f t="shared" si="3"/>
      </c>
      <c r="IL10" s="12">
        <f t="shared" si="4"/>
      </c>
    </row>
    <row r="11" spans="1:246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83" t="s">
        <v>16</v>
      </c>
      <c r="Q11" s="183"/>
      <c r="R11" s="183"/>
      <c r="S11" s="183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1" t="s">
        <v>17</v>
      </c>
      <c r="AH11" s="181"/>
      <c r="AK11" s="51">
        <v>2</v>
      </c>
      <c r="AL11" s="7"/>
      <c r="AN11" s="7"/>
      <c r="AO11" s="7"/>
      <c r="AP11" s="7"/>
      <c r="AQ11" s="7"/>
      <c r="AR11" s="8"/>
      <c r="AS11" s="8"/>
      <c r="AT11" s="35"/>
      <c r="AU11" s="35"/>
      <c r="AV11" s="39"/>
      <c r="AW11" s="41"/>
      <c r="BA11" s="10"/>
      <c r="BB11" s="10"/>
      <c r="BC11" s="10"/>
      <c r="BD11" s="11"/>
      <c r="BE11" s="2"/>
      <c r="BF11" s="2"/>
      <c r="BG11" s="11"/>
      <c r="BH11" s="11"/>
      <c r="IH11" s="11">
        <f t="shared" si="0"/>
      </c>
      <c r="II11" s="3" t="str">
        <f t="shared" si="1"/>
        <v>　</v>
      </c>
      <c r="IJ11" s="3" t="str">
        <f t="shared" si="2"/>
        <v> </v>
      </c>
      <c r="IK11" s="12">
        <f t="shared" si="3"/>
      </c>
      <c r="IL11" s="12">
        <f t="shared" si="4"/>
      </c>
    </row>
    <row r="12" spans="1:246" ht="27.7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K12" s="51">
        <v>3</v>
      </c>
      <c r="AL12" s="7"/>
      <c r="AM12" s="7"/>
      <c r="AN12" s="7"/>
      <c r="AO12" s="7"/>
      <c r="AP12" s="7"/>
      <c r="AQ12" s="7"/>
      <c r="AR12" s="8"/>
      <c r="AS12" s="8"/>
      <c r="AT12" s="35"/>
      <c r="AU12" s="35"/>
      <c r="AV12" s="39"/>
      <c r="AW12" s="41"/>
      <c r="BA12" s="10"/>
      <c r="BB12" s="10"/>
      <c r="BC12" s="10"/>
      <c r="BD12" s="11"/>
      <c r="BE12" s="2"/>
      <c r="BF12" s="2"/>
      <c r="BG12" s="11"/>
      <c r="BH12" s="11"/>
      <c r="IH12" s="11">
        <f t="shared" si="0"/>
      </c>
      <c r="II12" s="3" t="str">
        <f t="shared" si="1"/>
        <v>　</v>
      </c>
      <c r="IJ12" s="3" t="str">
        <f t="shared" si="2"/>
        <v> </v>
      </c>
      <c r="IK12" s="12">
        <f t="shared" si="3"/>
      </c>
      <c r="IL12" s="12">
        <f t="shared" si="4"/>
      </c>
    </row>
    <row r="13" spans="1:246" ht="27" customHeight="1">
      <c r="A13" s="63" t="s">
        <v>18</v>
      </c>
      <c r="B13" s="64"/>
      <c r="C13" s="64"/>
      <c r="D13" s="64"/>
      <c r="E13" s="65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8"/>
      <c r="AK13" s="51">
        <v>4</v>
      </c>
      <c r="AL13" s="7"/>
      <c r="AM13" s="7"/>
      <c r="AN13" s="7"/>
      <c r="AO13" s="7"/>
      <c r="AP13" s="7"/>
      <c r="AQ13" s="7"/>
      <c r="AR13" s="8"/>
      <c r="AS13" s="8"/>
      <c r="AT13" s="35"/>
      <c r="AU13" s="35"/>
      <c r="AV13" s="39"/>
      <c r="AW13" s="41"/>
      <c r="BA13" s="10"/>
      <c r="BB13" s="10"/>
      <c r="BC13" s="10"/>
      <c r="BD13" s="11"/>
      <c r="BE13" s="2"/>
      <c r="BF13" s="2"/>
      <c r="BG13" s="11"/>
      <c r="BH13" s="11"/>
      <c r="IH13" s="11">
        <f t="shared" si="0"/>
      </c>
      <c r="II13" s="3" t="str">
        <f t="shared" si="1"/>
        <v>　</v>
      </c>
      <c r="IJ13" s="3" t="str">
        <f t="shared" si="2"/>
        <v> </v>
      </c>
      <c r="IK13" s="12">
        <f t="shared" si="3"/>
      </c>
      <c r="IL13" s="12">
        <f t="shared" si="4"/>
      </c>
    </row>
    <row r="14" spans="1:246" ht="27" customHeight="1" thickBot="1">
      <c r="A14" s="69" t="s">
        <v>15</v>
      </c>
      <c r="B14" s="70"/>
      <c r="C14" s="70"/>
      <c r="D14" s="70"/>
      <c r="E14" s="71"/>
      <c r="F14" s="72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4"/>
      <c r="AK14" s="51">
        <v>5</v>
      </c>
      <c r="AL14" s="7"/>
      <c r="AM14" s="7"/>
      <c r="AN14" s="7"/>
      <c r="AO14" s="7"/>
      <c r="AP14" s="7"/>
      <c r="AQ14" s="7"/>
      <c r="AR14" s="8"/>
      <c r="AS14" s="8"/>
      <c r="AT14" s="35"/>
      <c r="AU14" s="35"/>
      <c r="AV14" s="39"/>
      <c r="AW14" s="41"/>
      <c r="BA14" s="10"/>
      <c r="BB14" s="10"/>
      <c r="BC14" s="10"/>
      <c r="BD14" s="11"/>
      <c r="BE14" s="2"/>
      <c r="BF14" s="2"/>
      <c r="BG14" s="11"/>
      <c r="BH14" s="11"/>
      <c r="IH14" s="11">
        <f t="shared" si="0"/>
      </c>
      <c r="II14" s="3" t="str">
        <f t="shared" si="1"/>
        <v>　</v>
      </c>
      <c r="IJ14" s="3" t="str">
        <f t="shared" si="2"/>
        <v> </v>
      </c>
      <c r="IK14" s="12">
        <f t="shared" si="3"/>
      </c>
      <c r="IL14" s="12">
        <f t="shared" si="4"/>
      </c>
    </row>
    <row r="15" spans="1:246" ht="27" customHeight="1">
      <c r="A15" s="79" t="s">
        <v>18</v>
      </c>
      <c r="B15" s="80"/>
      <c r="C15" s="80"/>
      <c r="D15" s="80"/>
      <c r="E15" s="81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/>
      <c r="R15" s="85" t="s">
        <v>19</v>
      </c>
      <c r="S15" s="86"/>
      <c r="T15" s="86"/>
      <c r="U15" s="87"/>
      <c r="V15" s="88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  <c r="AK15" s="51">
        <v>6</v>
      </c>
      <c r="AL15" s="7"/>
      <c r="AM15" s="7"/>
      <c r="AN15" s="7"/>
      <c r="AO15" s="7"/>
      <c r="AP15" s="7"/>
      <c r="AQ15" s="7"/>
      <c r="AR15" s="8"/>
      <c r="AS15" s="8"/>
      <c r="AT15" s="35"/>
      <c r="AU15" s="35"/>
      <c r="AV15" s="39"/>
      <c r="AW15" s="41"/>
      <c r="BA15" s="10"/>
      <c r="BB15" s="10"/>
      <c r="BC15" s="10"/>
      <c r="BD15" s="11"/>
      <c r="BE15" s="2"/>
      <c r="BF15" s="2"/>
      <c r="BG15" s="11"/>
      <c r="BH15" s="11"/>
      <c r="IH15" s="11" t="e">
        <f>IF(#REF!="","",ASC($V$15))</f>
        <v>#REF!</v>
      </c>
      <c r="II15" s="3" t="e">
        <f>TRIM(#REF!)&amp;"　"&amp;TRIM(#REF!)</f>
        <v>#REF!</v>
      </c>
      <c r="IJ15" s="3" t="e">
        <f>ASC(TRIM(#REF!)&amp;" "&amp;TRIM(#REF!))</f>
        <v>#REF!</v>
      </c>
      <c r="IK15" s="12" t="e">
        <f>IF(#REF!="","",#REF!)</f>
        <v>#REF!</v>
      </c>
      <c r="IL15" s="12" t="e">
        <f>IF(#REF!="","",#REF!)</f>
        <v>#REF!</v>
      </c>
    </row>
    <row r="16" spans="1:246" ht="27" customHeight="1" thickBot="1">
      <c r="A16" s="91" t="s">
        <v>16</v>
      </c>
      <c r="B16" s="92"/>
      <c r="C16" s="92"/>
      <c r="D16" s="92"/>
      <c r="E16" s="93"/>
      <c r="F16" s="94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6"/>
      <c r="R16" s="97" t="s">
        <v>43</v>
      </c>
      <c r="S16" s="98"/>
      <c r="T16" s="98"/>
      <c r="U16" s="99"/>
      <c r="V16" s="76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8"/>
      <c r="AK16" s="51">
        <v>7</v>
      </c>
      <c r="AL16" s="7"/>
      <c r="AM16" s="7"/>
      <c r="AN16" s="7"/>
      <c r="AO16" s="7"/>
      <c r="AP16" s="7"/>
      <c r="AQ16" s="7"/>
      <c r="AR16" s="8"/>
      <c r="AS16" s="8"/>
      <c r="AT16" s="35"/>
      <c r="AU16" s="35"/>
      <c r="AV16" s="39"/>
      <c r="AW16" s="41"/>
      <c r="BA16" s="10"/>
      <c r="BB16" s="10"/>
      <c r="BC16" s="10"/>
      <c r="BD16" s="11"/>
      <c r="BE16" s="2"/>
      <c r="BF16" s="2"/>
      <c r="BG16" s="11"/>
      <c r="BH16" s="11"/>
      <c r="IH16" s="11" t="e">
        <f>IF(#REF!="","",ASC($V$15))</f>
        <v>#REF!</v>
      </c>
      <c r="II16" s="3" t="e">
        <f>TRIM(#REF!)&amp;"　"&amp;TRIM(#REF!)</f>
        <v>#REF!</v>
      </c>
      <c r="IJ16" s="3" t="e">
        <f>ASC(TRIM(#REF!)&amp;" "&amp;TRIM(#REF!))</f>
        <v>#REF!</v>
      </c>
      <c r="IK16" s="12" t="e">
        <f>IF(#REF!="","",#REF!)</f>
        <v>#REF!</v>
      </c>
      <c r="IL16" s="12" t="e">
        <f>IF(#REF!="","",#REF!)</f>
        <v>#REF!</v>
      </c>
    </row>
    <row r="17" spans="1:246" ht="27" customHeight="1">
      <c r="A17" s="79" t="s">
        <v>18</v>
      </c>
      <c r="B17" s="80"/>
      <c r="C17" s="80"/>
      <c r="D17" s="80"/>
      <c r="E17" s="81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/>
      <c r="R17" s="105" t="s">
        <v>20</v>
      </c>
      <c r="S17" s="106"/>
      <c r="T17" s="106"/>
      <c r="U17" s="107"/>
      <c r="V17" s="108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10"/>
      <c r="AK17" s="51">
        <v>8</v>
      </c>
      <c r="AL17" s="7"/>
      <c r="AM17" s="7"/>
      <c r="AN17" s="7"/>
      <c r="AO17" s="7"/>
      <c r="AP17" s="7"/>
      <c r="AQ17" s="7"/>
      <c r="AR17" s="8"/>
      <c r="AS17" s="8"/>
      <c r="AT17" s="35"/>
      <c r="AU17" s="35"/>
      <c r="AV17" s="39"/>
      <c r="AW17" s="41"/>
      <c r="BA17" s="10"/>
      <c r="BB17" s="10"/>
      <c r="BC17" s="10"/>
      <c r="BD17" s="11"/>
      <c r="BE17" s="2"/>
      <c r="BF17" s="2"/>
      <c r="BG17" s="11"/>
      <c r="BH17" s="11"/>
      <c r="IH17" s="11">
        <f>IF(AO21="","",ASC($V$15))</f>
      </c>
      <c r="II17" s="3" t="str">
        <f>TRIM(AN21)&amp;"　"&amp;TRIM(AO21)</f>
        <v>　</v>
      </c>
      <c r="IJ17" s="3" t="str">
        <f>ASC(TRIM(AP21)&amp;" "&amp;TRIM(AQ21))</f>
        <v> </v>
      </c>
      <c r="IK17" s="12">
        <f>IF(AT21="","",AT21)</f>
      </c>
      <c r="IL17" s="12">
        <f>IF(AU21="","",AU21)</f>
      </c>
    </row>
    <row r="18" spans="1:246" ht="27" customHeight="1">
      <c r="A18" s="113" t="s">
        <v>21</v>
      </c>
      <c r="B18" s="101"/>
      <c r="C18" s="101"/>
      <c r="D18" s="101"/>
      <c r="E18" s="102"/>
      <c r="F18" s="114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100" t="s">
        <v>22</v>
      </c>
      <c r="S18" s="101"/>
      <c r="T18" s="101"/>
      <c r="U18" s="102"/>
      <c r="V18" s="103"/>
      <c r="W18" s="104"/>
      <c r="X18" s="104"/>
      <c r="Y18" s="104"/>
      <c r="Z18" s="104"/>
      <c r="AA18" s="104"/>
      <c r="AB18" s="14" t="s">
        <v>23</v>
      </c>
      <c r="AC18" s="111"/>
      <c r="AD18" s="111"/>
      <c r="AE18" s="111"/>
      <c r="AF18" s="111"/>
      <c r="AG18" s="111"/>
      <c r="AH18" s="112"/>
      <c r="AK18" s="51">
        <v>9</v>
      </c>
      <c r="AL18" s="7"/>
      <c r="AM18" s="7"/>
      <c r="AN18" s="7"/>
      <c r="AO18" s="7"/>
      <c r="AP18" s="7"/>
      <c r="AQ18" s="7"/>
      <c r="AR18" s="8"/>
      <c r="AS18" s="8"/>
      <c r="AT18" s="35"/>
      <c r="AU18" s="35"/>
      <c r="AV18" s="39"/>
      <c r="AW18" s="41"/>
      <c r="BA18" s="10"/>
      <c r="BB18" s="10"/>
      <c r="BC18" s="10"/>
      <c r="BD18" s="11"/>
      <c r="BE18" s="2"/>
      <c r="BF18" s="2"/>
      <c r="BG18" s="11"/>
      <c r="BH18" s="11"/>
      <c r="IH18" s="11">
        <f>IF(AO22="","",ASC($V$15))</f>
      </c>
      <c r="II18" s="3" t="str">
        <f>TRIM(AN22)&amp;"　"&amp;TRIM(AO22)</f>
        <v>　</v>
      </c>
      <c r="IJ18" s="3" t="str">
        <f>ASC(TRIM(AP22)&amp;" "&amp;TRIM(AQ22))</f>
        <v> </v>
      </c>
      <c r="IK18" s="12">
        <f>IF(AT22="","",AT22)</f>
      </c>
      <c r="IL18" s="12">
        <f>IF(AU22="","",AU22)</f>
      </c>
    </row>
    <row r="19" spans="1:246" ht="27" customHeight="1">
      <c r="A19" s="133" t="s">
        <v>44</v>
      </c>
      <c r="B19" s="134"/>
      <c r="C19" s="134"/>
      <c r="D19" s="134"/>
      <c r="E19" s="135"/>
      <c r="F19" s="57" t="s">
        <v>51</v>
      </c>
      <c r="G19" s="58"/>
      <c r="H19" s="15" t="s">
        <v>24</v>
      </c>
      <c r="I19" s="58" t="s">
        <v>25</v>
      </c>
      <c r="J19" s="58"/>
      <c r="K19" s="15" t="s">
        <v>26</v>
      </c>
      <c r="L19" s="59"/>
      <c r="M19" s="59"/>
      <c r="N19" s="59"/>
      <c r="O19" s="59"/>
      <c r="P19" s="59"/>
      <c r="Q19" s="59"/>
      <c r="R19" s="59"/>
      <c r="S19" s="59"/>
      <c r="T19" s="125" t="s">
        <v>27</v>
      </c>
      <c r="U19" s="126"/>
      <c r="V19" s="127" t="s">
        <v>28</v>
      </c>
      <c r="W19" s="125"/>
      <c r="X19" s="125"/>
      <c r="Y19" s="128"/>
      <c r="Z19" s="129"/>
      <c r="AA19" s="130"/>
      <c r="AB19" s="130"/>
      <c r="AC19" s="130"/>
      <c r="AD19" s="130"/>
      <c r="AE19" s="130"/>
      <c r="AF19" s="130"/>
      <c r="AG19" s="130"/>
      <c r="AH19" s="131"/>
      <c r="AK19" s="51">
        <v>10</v>
      </c>
      <c r="AL19" s="7"/>
      <c r="AM19" s="7"/>
      <c r="AN19" s="7"/>
      <c r="AO19" s="7"/>
      <c r="AP19" s="7"/>
      <c r="AQ19" s="7"/>
      <c r="AR19" s="8"/>
      <c r="AS19" s="8"/>
      <c r="AT19" s="35"/>
      <c r="AU19" s="35"/>
      <c r="AV19" s="39"/>
      <c r="AW19" s="41"/>
      <c r="BA19" s="10"/>
      <c r="BB19" s="10"/>
      <c r="BC19" s="10"/>
      <c r="BD19" s="11"/>
      <c r="BE19" s="2"/>
      <c r="BF19" s="2"/>
      <c r="BG19" s="11"/>
      <c r="BH19" s="11"/>
      <c r="IH19" s="11">
        <f>IF(AO24="","",ASC($V$15))</f>
      </c>
      <c r="II19" s="3" t="str">
        <f>TRIM(AN24)&amp;"　"&amp;TRIM(AO24)</f>
        <v>　</v>
      </c>
      <c r="IJ19" s="3" t="str">
        <f>ASC(TRIM(AP24)&amp;" "&amp;TRIM(AQ24))</f>
        <v> </v>
      </c>
      <c r="IK19" s="12">
        <f>IF(AT24="","",AT24)</f>
      </c>
      <c r="IL19" s="12">
        <f>IF(AU24="","",AU24)</f>
      </c>
    </row>
    <row r="20" spans="1:246" ht="27" customHeight="1" thickBot="1">
      <c r="A20" s="16" t="s">
        <v>29</v>
      </c>
      <c r="B20" s="117"/>
      <c r="C20" s="117"/>
      <c r="D20" s="117"/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  <c r="V20" s="132" t="s">
        <v>30</v>
      </c>
      <c r="W20" s="92"/>
      <c r="X20" s="92"/>
      <c r="Y20" s="93"/>
      <c r="Z20" s="122"/>
      <c r="AA20" s="123"/>
      <c r="AB20" s="123"/>
      <c r="AC20" s="123"/>
      <c r="AD20" s="123"/>
      <c r="AE20" s="123"/>
      <c r="AF20" s="123"/>
      <c r="AG20" s="123"/>
      <c r="AH20" s="124"/>
      <c r="AK20" s="51">
        <v>11</v>
      </c>
      <c r="AL20" s="7"/>
      <c r="AM20" s="7"/>
      <c r="AN20" s="7"/>
      <c r="AO20" s="7"/>
      <c r="AP20" s="7"/>
      <c r="AQ20" s="7"/>
      <c r="AR20" s="8"/>
      <c r="AS20" s="8"/>
      <c r="AT20" s="35"/>
      <c r="AU20" s="35"/>
      <c r="AV20" s="39"/>
      <c r="AW20" s="41"/>
      <c r="BA20" s="10"/>
      <c r="BB20" s="10"/>
      <c r="BC20" s="10"/>
      <c r="BD20" s="11"/>
      <c r="BE20" s="2"/>
      <c r="BF20" s="2"/>
      <c r="BG20" s="11"/>
      <c r="BH20" s="11"/>
      <c r="IH20" s="11">
        <f>IF(AO26="","",ASC($V$15))</f>
      </c>
      <c r="II20" s="3" t="str">
        <f>TRIM(AN26)&amp;"　"&amp;TRIM(AO26)</f>
        <v>　</v>
      </c>
      <c r="IJ20" s="3" t="str">
        <f>ASC(TRIM(AP26)&amp;" "&amp;TRIM(AQ26))</f>
        <v> </v>
      </c>
      <c r="IK20" s="12">
        <f>IF(AT26="","",AT26)</f>
      </c>
      <c r="IL20" s="12">
        <f>IF(AU26="","",AU26)</f>
      </c>
    </row>
    <row r="21" spans="1:246" ht="27" customHeight="1">
      <c r="A21" s="156" t="s">
        <v>31</v>
      </c>
      <c r="B21" s="157"/>
      <c r="C21" s="157"/>
      <c r="D21" s="157"/>
      <c r="E21" s="157"/>
      <c r="F21" s="158"/>
      <c r="G21" s="44"/>
      <c r="H21" s="45"/>
      <c r="I21" s="149" t="s">
        <v>32</v>
      </c>
      <c r="J21" s="120" t="s">
        <v>33</v>
      </c>
      <c r="K21" s="80"/>
      <c r="L21" s="80"/>
      <c r="M21" s="121"/>
      <c r="N21" s="120" t="s">
        <v>34</v>
      </c>
      <c r="O21" s="80"/>
      <c r="P21" s="80"/>
      <c r="Q21" s="121"/>
      <c r="R21" s="120" t="s">
        <v>35</v>
      </c>
      <c r="S21" s="80"/>
      <c r="T21" s="80"/>
      <c r="U21" s="121"/>
      <c r="V21" s="149" t="s">
        <v>36</v>
      </c>
      <c r="W21" s="120" t="s">
        <v>33</v>
      </c>
      <c r="X21" s="80"/>
      <c r="Y21" s="80"/>
      <c r="Z21" s="121"/>
      <c r="AA21" s="120" t="s">
        <v>34</v>
      </c>
      <c r="AB21" s="80"/>
      <c r="AC21" s="80"/>
      <c r="AD21" s="121"/>
      <c r="AE21" s="120" t="s">
        <v>35</v>
      </c>
      <c r="AF21" s="80"/>
      <c r="AG21" s="80"/>
      <c r="AH21" s="140"/>
      <c r="AK21" s="51">
        <v>12</v>
      </c>
      <c r="AL21" s="7"/>
      <c r="AM21" s="7"/>
      <c r="AN21" s="7"/>
      <c r="AO21" s="7"/>
      <c r="AP21" s="7"/>
      <c r="AQ21" s="7"/>
      <c r="AR21" s="8"/>
      <c r="AS21" s="8"/>
      <c r="AT21" s="35"/>
      <c r="AU21" s="35"/>
      <c r="AV21" s="39"/>
      <c r="AW21" s="41"/>
      <c r="BA21" s="10"/>
      <c r="BB21" s="10"/>
      <c r="BC21" s="10"/>
      <c r="BD21" s="11"/>
      <c r="BE21" s="2"/>
      <c r="BF21" s="2"/>
      <c r="BG21" s="11"/>
      <c r="BH21" s="11"/>
      <c r="IH21" s="11">
        <f>IF(AO32="","",ASC($V$15))</f>
      </c>
      <c r="II21" s="3" t="str">
        <f>TRIM(AN32)&amp;"　"&amp;TRIM(AO32)</f>
        <v>　</v>
      </c>
      <c r="IJ21" s="3" t="str">
        <f>ASC(TRIM(AP32)&amp;" "&amp;TRIM(AQ32))</f>
        <v> </v>
      </c>
      <c r="IK21" s="12">
        <f aca="true" t="shared" si="5" ref="IK21:IL23">IF(AT32="","",AT32)</f>
      </c>
      <c r="IL21" s="12">
        <f t="shared" si="5"/>
      </c>
    </row>
    <row r="22" spans="1:246" ht="27" customHeight="1" thickBot="1">
      <c r="A22" s="159"/>
      <c r="B22" s="160"/>
      <c r="C22" s="160"/>
      <c r="D22" s="160"/>
      <c r="E22" s="160"/>
      <c r="F22" s="161"/>
      <c r="G22" s="141" t="s">
        <v>37</v>
      </c>
      <c r="H22" s="142"/>
      <c r="I22" s="150"/>
      <c r="J22" s="143"/>
      <c r="K22" s="144"/>
      <c r="L22" s="144"/>
      <c r="M22" s="145"/>
      <c r="N22" s="143"/>
      <c r="O22" s="146"/>
      <c r="P22" s="146"/>
      <c r="Q22" s="147"/>
      <c r="R22" s="143"/>
      <c r="S22" s="146"/>
      <c r="T22" s="146"/>
      <c r="U22" s="147"/>
      <c r="V22" s="150"/>
      <c r="W22" s="143"/>
      <c r="X22" s="146"/>
      <c r="Y22" s="146"/>
      <c r="Z22" s="147"/>
      <c r="AA22" s="143"/>
      <c r="AB22" s="146"/>
      <c r="AC22" s="146"/>
      <c r="AD22" s="147"/>
      <c r="AE22" s="143"/>
      <c r="AF22" s="146"/>
      <c r="AG22" s="146"/>
      <c r="AH22" s="148"/>
      <c r="AK22" s="51">
        <v>13</v>
      </c>
      <c r="AL22" s="7"/>
      <c r="AM22" s="7"/>
      <c r="AN22" s="7"/>
      <c r="AO22" s="7"/>
      <c r="AP22" s="7"/>
      <c r="AQ22" s="7"/>
      <c r="AR22" s="8"/>
      <c r="AS22" s="8"/>
      <c r="AT22" s="35"/>
      <c r="AU22" s="35"/>
      <c r="AV22" s="39"/>
      <c r="AW22" s="41"/>
      <c r="BA22" s="10"/>
      <c r="BB22" s="10"/>
      <c r="BC22" s="10"/>
      <c r="BD22" s="11"/>
      <c r="BE22" s="2"/>
      <c r="BF22" s="2"/>
      <c r="BG22" s="11"/>
      <c r="BH22" s="11"/>
      <c r="IH22" s="11">
        <f>IF(AO33="","",ASC($V$15))</f>
      </c>
      <c r="II22" s="3" t="str">
        <f>TRIM(AN33)&amp;"　"&amp;TRIM(AO33)</f>
        <v>　</v>
      </c>
      <c r="IJ22" s="3" t="str">
        <f>ASC(TRIM(AP33)&amp;" "&amp;TRIM(AQ33))</f>
        <v> </v>
      </c>
      <c r="IK22" s="12">
        <f t="shared" si="5"/>
      </c>
      <c r="IL22" s="12">
        <f t="shared" si="5"/>
      </c>
    </row>
    <row r="23" spans="1:246" ht="27" customHeight="1" thickBot="1">
      <c r="A23" s="162"/>
      <c r="B23" s="163"/>
      <c r="C23" s="163"/>
      <c r="D23" s="163"/>
      <c r="E23" s="163"/>
      <c r="F23" s="164"/>
      <c r="G23" s="60" t="s">
        <v>38</v>
      </c>
      <c r="H23" s="61"/>
      <c r="I23" s="151"/>
      <c r="J23" s="136"/>
      <c r="K23" s="95"/>
      <c r="L23" s="95"/>
      <c r="M23" s="139"/>
      <c r="N23" s="136"/>
      <c r="O23" s="137"/>
      <c r="P23" s="137"/>
      <c r="Q23" s="138"/>
      <c r="R23" s="136"/>
      <c r="S23" s="137"/>
      <c r="T23" s="137"/>
      <c r="U23" s="138"/>
      <c r="V23" s="151"/>
      <c r="W23" s="136"/>
      <c r="X23" s="137"/>
      <c r="Y23" s="137"/>
      <c r="Z23" s="138"/>
      <c r="AA23" s="136"/>
      <c r="AB23" s="137"/>
      <c r="AC23" s="137"/>
      <c r="AD23" s="138"/>
      <c r="AE23" s="136"/>
      <c r="AF23" s="137"/>
      <c r="AG23" s="137"/>
      <c r="AH23" s="155"/>
      <c r="AI23" s="17"/>
      <c r="AJ23" s="18"/>
      <c r="AK23" s="51">
        <v>14</v>
      </c>
      <c r="AL23" s="7"/>
      <c r="AM23" s="7"/>
      <c r="AN23" s="7"/>
      <c r="AO23" s="7"/>
      <c r="AP23" s="7"/>
      <c r="AQ23" s="7"/>
      <c r="AR23" s="8"/>
      <c r="AS23" s="8"/>
      <c r="AT23" s="35"/>
      <c r="AU23" s="35"/>
      <c r="AV23" s="39"/>
      <c r="AW23" s="41"/>
      <c r="BA23" s="10"/>
      <c r="BB23" s="10"/>
      <c r="BC23" s="10"/>
      <c r="BD23" s="11"/>
      <c r="BE23" s="2"/>
      <c r="BF23" s="2"/>
      <c r="BG23" s="11"/>
      <c r="BH23" s="11"/>
      <c r="IH23" s="11">
        <f>IF(AO34="","",ASC($V$15))</f>
      </c>
      <c r="II23" s="3" t="str">
        <f>TRIM(AN34)&amp;"　"&amp;TRIM(AO34)</f>
        <v>　</v>
      </c>
      <c r="IJ23" s="3" t="str">
        <f>ASC(TRIM(AP34)&amp;" "&amp;TRIM(AQ34))</f>
        <v> </v>
      </c>
      <c r="IK23" s="12">
        <f t="shared" si="5"/>
      </c>
      <c r="IL23" s="12">
        <f t="shared" si="5"/>
      </c>
    </row>
    <row r="24" spans="1:246" ht="27" customHeight="1">
      <c r="A24" s="79" t="s">
        <v>39</v>
      </c>
      <c r="B24" s="80"/>
      <c r="C24" s="80"/>
      <c r="D24" s="80"/>
      <c r="E24" s="121"/>
      <c r="F24" s="120" t="s">
        <v>40</v>
      </c>
      <c r="G24" s="80"/>
      <c r="H24" s="80"/>
      <c r="I24" s="80"/>
      <c r="J24" s="80"/>
      <c r="K24" s="80"/>
      <c r="L24" s="80"/>
      <c r="M24" s="121"/>
      <c r="N24" s="120" t="s">
        <v>41</v>
      </c>
      <c r="O24" s="80"/>
      <c r="P24" s="80"/>
      <c r="Q24" s="80"/>
      <c r="R24" s="80"/>
      <c r="S24" s="80"/>
      <c r="T24" s="121"/>
      <c r="U24" s="120" t="s">
        <v>42</v>
      </c>
      <c r="V24" s="80"/>
      <c r="W24" s="80"/>
      <c r="X24" s="80"/>
      <c r="Y24" s="80"/>
      <c r="Z24" s="121"/>
      <c r="AA24" s="120" t="s">
        <v>46</v>
      </c>
      <c r="AB24" s="80"/>
      <c r="AC24" s="80"/>
      <c r="AD24" s="80"/>
      <c r="AE24" s="80"/>
      <c r="AF24" s="80"/>
      <c r="AG24" s="80"/>
      <c r="AH24" s="140"/>
      <c r="AI24" s="19"/>
      <c r="AK24" s="51">
        <v>15</v>
      </c>
      <c r="AL24" s="7"/>
      <c r="AM24" s="7"/>
      <c r="AN24" s="7"/>
      <c r="AO24" s="7"/>
      <c r="AP24" s="7"/>
      <c r="AQ24" s="7"/>
      <c r="AR24" s="8"/>
      <c r="AS24" s="8"/>
      <c r="AT24" s="35"/>
      <c r="AU24" s="35"/>
      <c r="AV24" s="39"/>
      <c r="AW24" s="41"/>
      <c r="BA24" s="10"/>
      <c r="BB24" s="10"/>
      <c r="BC24" s="10"/>
      <c r="BD24" s="11"/>
      <c r="BE24" s="2"/>
      <c r="BF24" s="2"/>
      <c r="BG24" s="11"/>
      <c r="BH24" s="11"/>
      <c r="IH24" s="11" t="e">
        <f>IF(#REF!="","",ASC($V$15))</f>
        <v>#REF!</v>
      </c>
      <c r="II24" s="3" t="e">
        <f>TRIM(#REF!)&amp;"　"&amp;TRIM(#REF!)</f>
        <v>#REF!</v>
      </c>
      <c r="IJ24" s="3" t="e">
        <f>ASC(TRIM(#REF!)&amp;" "&amp;TRIM(#REF!))</f>
        <v>#REF!</v>
      </c>
      <c r="IK24" s="12" t="e">
        <f>IF(#REF!="","",#REF!)</f>
        <v>#REF!</v>
      </c>
      <c r="IL24" s="12" t="e">
        <f>IF(#REF!="","",#REF!)</f>
        <v>#REF!</v>
      </c>
    </row>
    <row r="25" spans="1:246" ht="27" customHeight="1">
      <c r="A25" s="172" t="s">
        <v>52</v>
      </c>
      <c r="B25" s="173"/>
      <c r="C25" s="173"/>
      <c r="D25" s="173"/>
      <c r="E25" s="174"/>
      <c r="F25" s="143"/>
      <c r="G25" s="146"/>
      <c r="H25" s="146"/>
      <c r="I25" s="146"/>
      <c r="J25" s="146"/>
      <c r="K25" s="146"/>
      <c r="L25" s="146"/>
      <c r="M25" s="147"/>
      <c r="N25" s="143"/>
      <c r="O25" s="144"/>
      <c r="P25" s="144"/>
      <c r="Q25" s="144"/>
      <c r="R25" s="144"/>
      <c r="S25" s="144"/>
      <c r="T25" s="145"/>
      <c r="U25" s="152"/>
      <c r="V25" s="153"/>
      <c r="W25" s="153"/>
      <c r="X25" s="153"/>
      <c r="Y25" s="153"/>
      <c r="Z25" s="154"/>
      <c r="AA25" s="165"/>
      <c r="AB25" s="166"/>
      <c r="AC25" s="166"/>
      <c r="AD25" s="166"/>
      <c r="AE25" s="166"/>
      <c r="AF25" s="166"/>
      <c r="AG25" s="166"/>
      <c r="AH25" s="167"/>
      <c r="AI25" s="19"/>
      <c r="AK25" s="51">
        <v>16</v>
      </c>
      <c r="AL25" s="7"/>
      <c r="AM25" s="7"/>
      <c r="AN25" s="7"/>
      <c r="AO25" s="7"/>
      <c r="AP25" s="7"/>
      <c r="AQ25" s="7"/>
      <c r="AR25" s="8"/>
      <c r="AS25" s="8"/>
      <c r="AT25" s="35"/>
      <c r="AU25" s="35"/>
      <c r="AV25" s="39"/>
      <c r="AW25" s="41"/>
      <c r="BA25" s="10"/>
      <c r="BB25" s="10"/>
      <c r="BC25" s="10"/>
      <c r="BD25" s="11"/>
      <c r="BE25" s="2"/>
      <c r="BF25" s="2"/>
      <c r="BG25" s="11"/>
      <c r="BH25" s="11"/>
      <c r="IH25" s="11" t="e">
        <f>IF(#REF!="","",ASC($V$15))</f>
        <v>#REF!</v>
      </c>
      <c r="II25" s="3" t="e">
        <f>TRIM(#REF!)&amp;"　"&amp;TRIM(#REF!)</f>
        <v>#REF!</v>
      </c>
      <c r="IJ25" s="3" t="e">
        <f>ASC(TRIM(#REF!)&amp;" "&amp;TRIM(#REF!))</f>
        <v>#REF!</v>
      </c>
      <c r="IK25" s="12" t="e">
        <f>IF(#REF!="","",#REF!)</f>
        <v>#REF!</v>
      </c>
      <c r="IL25" s="12" t="e">
        <f>IF(#REF!="","",#REF!)</f>
        <v>#REF!</v>
      </c>
    </row>
    <row r="26" spans="1:246" ht="27" customHeight="1" thickBot="1">
      <c r="A26" s="168" t="s">
        <v>53</v>
      </c>
      <c r="B26" s="144"/>
      <c r="C26" s="144"/>
      <c r="D26" s="144"/>
      <c r="E26" s="145"/>
      <c r="F26" s="143"/>
      <c r="G26" s="146"/>
      <c r="H26" s="146"/>
      <c r="I26" s="146"/>
      <c r="J26" s="146"/>
      <c r="K26" s="146"/>
      <c r="L26" s="146"/>
      <c r="M26" s="147"/>
      <c r="N26" s="143"/>
      <c r="O26" s="146"/>
      <c r="P26" s="146"/>
      <c r="Q26" s="146"/>
      <c r="R26" s="146"/>
      <c r="S26" s="146"/>
      <c r="T26" s="147"/>
      <c r="U26" s="169"/>
      <c r="V26" s="170"/>
      <c r="W26" s="170"/>
      <c r="X26" s="170"/>
      <c r="Y26" s="170"/>
      <c r="Z26" s="171"/>
      <c r="AA26" s="165"/>
      <c r="AB26" s="166"/>
      <c r="AC26" s="166"/>
      <c r="AD26" s="166"/>
      <c r="AE26" s="166"/>
      <c r="AF26" s="166"/>
      <c r="AG26" s="166"/>
      <c r="AH26" s="167"/>
      <c r="AI26" s="20"/>
      <c r="AK26" s="51">
        <v>17</v>
      </c>
      <c r="AL26" s="7"/>
      <c r="AM26" s="7"/>
      <c r="AN26" s="7"/>
      <c r="AO26" s="7"/>
      <c r="AP26" s="7"/>
      <c r="AQ26" s="7"/>
      <c r="AR26" s="8"/>
      <c r="AS26" s="8"/>
      <c r="AT26" s="35"/>
      <c r="AU26" s="35"/>
      <c r="AV26" s="39"/>
      <c r="AW26" s="41"/>
      <c r="BA26" s="10"/>
      <c r="BB26" s="10"/>
      <c r="BC26" s="10"/>
      <c r="BD26" s="11"/>
      <c r="BE26" s="2"/>
      <c r="BF26" s="2"/>
      <c r="BG26" s="11"/>
      <c r="BH26" s="11"/>
      <c r="IH26" s="11" t="e">
        <f>IF(#REF!="","",ASC($V$15))</f>
        <v>#REF!</v>
      </c>
      <c r="II26" s="3" t="e">
        <f>TRIM(#REF!)&amp;"　"&amp;TRIM(#REF!)</f>
        <v>#REF!</v>
      </c>
      <c r="IJ26" s="3" t="e">
        <f>ASC(TRIM(#REF!)&amp;" "&amp;TRIM(#REF!))</f>
        <v>#REF!</v>
      </c>
      <c r="IK26" s="12" t="e">
        <f>IF(#REF!="","",#REF!)</f>
        <v>#REF!</v>
      </c>
      <c r="IL26" s="12" t="e">
        <f>IF(#REF!="","",#REF!)</f>
        <v>#REF!</v>
      </c>
    </row>
    <row r="27" spans="1:246" ht="27" customHeight="1" thickBot="1">
      <c r="A27" s="168" t="s">
        <v>54</v>
      </c>
      <c r="B27" s="144"/>
      <c r="C27" s="144"/>
      <c r="D27" s="144"/>
      <c r="E27" s="145"/>
      <c r="F27" s="143"/>
      <c r="G27" s="146"/>
      <c r="H27" s="146"/>
      <c r="I27" s="146"/>
      <c r="J27" s="146"/>
      <c r="K27" s="146"/>
      <c r="L27" s="146"/>
      <c r="M27" s="147"/>
      <c r="N27" s="143"/>
      <c r="O27" s="146"/>
      <c r="P27" s="146"/>
      <c r="Q27" s="146"/>
      <c r="R27" s="146"/>
      <c r="S27" s="146"/>
      <c r="T27" s="147"/>
      <c r="U27" s="169"/>
      <c r="V27" s="170"/>
      <c r="W27" s="170"/>
      <c r="X27" s="170"/>
      <c r="Y27" s="170"/>
      <c r="Z27" s="171"/>
      <c r="AA27" s="165"/>
      <c r="AB27" s="166"/>
      <c r="AC27" s="166"/>
      <c r="AD27" s="166"/>
      <c r="AE27" s="166"/>
      <c r="AF27" s="166"/>
      <c r="AG27" s="166"/>
      <c r="AH27" s="167"/>
      <c r="AI27" s="20"/>
      <c r="AK27" s="51">
        <v>18</v>
      </c>
      <c r="AL27" s="7"/>
      <c r="AM27" s="7"/>
      <c r="AN27" s="7"/>
      <c r="AO27" s="7"/>
      <c r="AP27" s="7"/>
      <c r="AQ27" s="7"/>
      <c r="AR27" s="8"/>
      <c r="AS27" s="8"/>
      <c r="AT27" s="35"/>
      <c r="AU27" s="35"/>
      <c r="AV27" s="39"/>
      <c r="AW27" s="41"/>
      <c r="BA27" s="10"/>
      <c r="BB27" s="10"/>
      <c r="BC27" s="10"/>
      <c r="BD27" s="11"/>
      <c r="BE27" s="2"/>
      <c r="BF27" s="2"/>
      <c r="BG27" s="11"/>
      <c r="BH27" s="11"/>
      <c r="IH27" s="11" t="e">
        <f>IF(#REF!="","",ASC($V$15))</f>
        <v>#REF!</v>
      </c>
      <c r="II27" s="3" t="e">
        <f>TRIM(#REF!)&amp;"　"&amp;TRIM(#REF!)</f>
        <v>#REF!</v>
      </c>
      <c r="IJ27" s="3" t="e">
        <f>ASC(TRIM(#REF!)&amp;" "&amp;TRIM(#REF!))</f>
        <v>#REF!</v>
      </c>
      <c r="IK27" s="12" t="e">
        <f>IF(#REF!="","",#REF!)</f>
        <v>#REF!</v>
      </c>
      <c r="IL27" s="12" t="e">
        <f>IF(#REF!="","",#REF!)</f>
        <v>#REF!</v>
      </c>
    </row>
    <row r="28" spans="1:246" ht="27" customHeight="1" thickBot="1">
      <c r="A28" s="168"/>
      <c r="B28" s="144"/>
      <c r="C28" s="144"/>
      <c r="D28" s="144"/>
      <c r="E28" s="145"/>
      <c r="F28" s="143"/>
      <c r="G28" s="146"/>
      <c r="H28" s="146"/>
      <c r="I28" s="146"/>
      <c r="J28" s="146"/>
      <c r="K28" s="146"/>
      <c r="L28" s="146"/>
      <c r="M28" s="147"/>
      <c r="N28" s="143"/>
      <c r="O28" s="146"/>
      <c r="P28" s="146"/>
      <c r="Q28" s="146"/>
      <c r="R28" s="146"/>
      <c r="S28" s="146"/>
      <c r="T28" s="147"/>
      <c r="U28" s="169"/>
      <c r="V28" s="170"/>
      <c r="W28" s="170"/>
      <c r="X28" s="170"/>
      <c r="Y28" s="170"/>
      <c r="Z28" s="171"/>
      <c r="AA28" s="165"/>
      <c r="AB28" s="166"/>
      <c r="AC28" s="166"/>
      <c r="AD28" s="166"/>
      <c r="AE28" s="166"/>
      <c r="AF28" s="166"/>
      <c r="AG28" s="166"/>
      <c r="AH28" s="167"/>
      <c r="AI28" s="20"/>
      <c r="AK28" s="51">
        <v>19</v>
      </c>
      <c r="AL28" s="7"/>
      <c r="AM28" s="7"/>
      <c r="AN28" s="7"/>
      <c r="AO28" s="7"/>
      <c r="AP28" s="7"/>
      <c r="AQ28" s="7"/>
      <c r="AR28" s="8"/>
      <c r="AS28" s="8"/>
      <c r="AT28" s="35"/>
      <c r="AU28" s="35"/>
      <c r="AV28" s="39"/>
      <c r="AW28" s="41"/>
      <c r="BA28" s="10"/>
      <c r="BB28" s="10"/>
      <c r="BC28" s="10"/>
      <c r="BD28" s="11"/>
      <c r="BE28" s="2"/>
      <c r="BF28" s="2"/>
      <c r="BG28" s="11"/>
      <c r="BH28" s="11"/>
      <c r="IH28" s="11" t="e">
        <f>IF(#REF!="","",ASC($V$15))</f>
        <v>#REF!</v>
      </c>
      <c r="II28" s="3" t="e">
        <f>TRIM(#REF!)&amp;"　"&amp;TRIM(#REF!)</f>
        <v>#REF!</v>
      </c>
      <c r="IJ28" s="3" t="e">
        <f>ASC(TRIM(#REF!)&amp;" "&amp;TRIM(#REF!))</f>
        <v>#REF!</v>
      </c>
      <c r="IK28" s="12" t="e">
        <f>IF(#REF!="","",#REF!)</f>
        <v>#REF!</v>
      </c>
      <c r="IL28" s="12" t="e">
        <f>IF(#REF!="","",#REF!)</f>
        <v>#REF!</v>
      </c>
    </row>
    <row r="29" spans="1:246" ht="27" customHeight="1" thickBot="1">
      <c r="A29" s="175"/>
      <c r="B29" s="137"/>
      <c r="C29" s="137"/>
      <c r="D29" s="137"/>
      <c r="E29" s="138"/>
      <c r="F29" s="136"/>
      <c r="G29" s="137"/>
      <c r="H29" s="137"/>
      <c r="I29" s="137"/>
      <c r="J29" s="137"/>
      <c r="K29" s="137"/>
      <c r="L29" s="137"/>
      <c r="M29" s="138"/>
      <c r="N29" s="136"/>
      <c r="O29" s="137"/>
      <c r="P29" s="137"/>
      <c r="Q29" s="137"/>
      <c r="R29" s="137"/>
      <c r="S29" s="137"/>
      <c r="T29" s="138"/>
      <c r="U29" s="176"/>
      <c r="V29" s="177"/>
      <c r="W29" s="177"/>
      <c r="X29" s="177"/>
      <c r="Y29" s="177"/>
      <c r="Z29" s="178"/>
      <c r="AA29" s="179"/>
      <c r="AB29" s="123"/>
      <c r="AC29" s="123"/>
      <c r="AD29" s="123"/>
      <c r="AE29" s="123"/>
      <c r="AF29" s="123"/>
      <c r="AG29" s="123"/>
      <c r="AH29" s="124"/>
      <c r="AK29" s="51">
        <v>20</v>
      </c>
      <c r="AL29" s="7"/>
      <c r="AM29" s="7"/>
      <c r="AN29" s="7"/>
      <c r="AO29" s="7"/>
      <c r="AP29" s="7"/>
      <c r="AQ29" s="7"/>
      <c r="AR29" s="8"/>
      <c r="AS29" s="8"/>
      <c r="AT29" s="35"/>
      <c r="AU29" s="35"/>
      <c r="AV29" s="39"/>
      <c r="AW29" s="41"/>
      <c r="BA29" s="10"/>
      <c r="BB29" s="10"/>
      <c r="BC29" s="10"/>
      <c r="BD29" s="11"/>
      <c r="BE29" s="2"/>
      <c r="BF29" s="2"/>
      <c r="BG29" s="11"/>
      <c r="BH29" s="11"/>
      <c r="IH29" s="11" t="e">
        <f>IF(#REF!="","",ASC($V$15))</f>
        <v>#REF!</v>
      </c>
      <c r="II29" s="3" t="e">
        <f>TRIM(#REF!)&amp;"　"&amp;TRIM(#REF!)</f>
        <v>#REF!</v>
      </c>
      <c r="IJ29" s="3" t="e">
        <f>ASC(TRIM(#REF!)&amp;" "&amp;TRIM(#REF!))</f>
        <v>#REF!</v>
      </c>
      <c r="IK29" s="12" t="e">
        <f>IF(#REF!="","",#REF!)</f>
        <v>#REF!</v>
      </c>
      <c r="IL29" s="12" t="e">
        <f>IF(#REF!="","",#REF!)</f>
        <v>#REF!</v>
      </c>
    </row>
    <row r="30" spans="1:246" ht="27" customHeight="1">
      <c r="A30" s="2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22"/>
      <c r="AK30" s="51">
        <v>21</v>
      </c>
      <c r="AL30" s="7"/>
      <c r="AM30" s="7"/>
      <c r="AN30" s="7"/>
      <c r="AO30" s="7"/>
      <c r="AP30" s="7"/>
      <c r="AQ30" s="7"/>
      <c r="AR30" s="8"/>
      <c r="AS30" s="8"/>
      <c r="AT30" s="35"/>
      <c r="AU30" s="35"/>
      <c r="AV30" s="39"/>
      <c r="AW30" s="41"/>
      <c r="IH30" s="11" t="e">
        <f>IF(#REF!="","",ASC($V$15))</f>
        <v>#REF!</v>
      </c>
      <c r="II30" s="3" t="e">
        <f>TRIM(#REF!)&amp;"　"&amp;TRIM(#REF!)</f>
        <v>#REF!</v>
      </c>
      <c r="IJ30" s="3" t="e">
        <f>ASC(TRIM(#REF!)&amp;" "&amp;TRIM(#REF!))</f>
        <v>#REF!</v>
      </c>
      <c r="IK30" s="12" t="e">
        <f>IF(#REF!="","",#REF!)</f>
        <v>#REF!</v>
      </c>
      <c r="IL30" s="12" t="e">
        <f>IF(#REF!="","",#REF!)</f>
        <v>#REF!</v>
      </c>
    </row>
    <row r="31" spans="1:246" ht="27" customHeight="1">
      <c r="A31" s="21"/>
      <c r="B31" s="1"/>
      <c r="C31" s="1"/>
      <c r="D31" s="1"/>
      <c r="E31" s="1"/>
      <c r="F31" s="56"/>
      <c r="G31" s="56"/>
      <c r="H31" s="1"/>
      <c r="I31" s="56"/>
      <c r="J31" s="5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22"/>
      <c r="AK31" s="51">
        <v>22</v>
      </c>
      <c r="AL31" s="7"/>
      <c r="AM31" s="7"/>
      <c r="AN31" s="7"/>
      <c r="AO31" s="7"/>
      <c r="AP31" s="7"/>
      <c r="AQ31" s="7"/>
      <c r="AR31" s="8"/>
      <c r="AS31" s="8"/>
      <c r="AT31" s="9"/>
      <c r="AU31" s="35"/>
      <c r="AV31" s="39"/>
      <c r="AW31" s="41"/>
      <c r="IH31" s="11" t="e">
        <f>IF(#REF!="","",ASC($V$15))</f>
        <v>#REF!</v>
      </c>
      <c r="II31" s="3" t="e">
        <f>TRIM(#REF!)&amp;"　"&amp;TRIM(#REF!)</f>
        <v>#REF!</v>
      </c>
      <c r="IJ31" s="3" t="e">
        <f>ASC(TRIM(#REF!)&amp;" "&amp;TRIM(#REF!))</f>
        <v>#REF!</v>
      </c>
      <c r="IK31" s="12" t="e">
        <f>IF(#REF!="","",#REF!)</f>
        <v>#REF!</v>
      </c>
      <c r="IL31" s="12" t="e">
        <f>IF(#REF!="","",#REF!)</f>
        <v>#REF!</v>
      </c>
    </row>
    <row r="32" spans="1:246" ht="27" customHeight="1">
      <c r="A32" s="2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2"/>
      <c r="AK32" s="51">
        <v>23</v>
      </c>
      <c r="AL32" s="7"/>
      <c r="AM32" s="7"/>
      <c r="AN32" s="7"/>
      <c r="AO32" s="7"/>
      <c r="AP32" s="7"/>
      <c r="AQ32" s="7"/>
      <c r="AR32" s="8"/>
      <c r="AS32" s="8"/>
      <c r="AT32" s="9"/>
      <c r="AU32" s="35"/>
      <c r="AV32" s="39"/>
      <c r="AW32" s="41"/>
      <c r="IH32" s="11" t="e">
        <f>IF(#REF!="","",ASC($V$15))</f>
        <v>#REF!</v>
      </c>
      <c r="II32" s="3" t="e">
        <f>TRIM(#REF!)&amp;"　"&amp;TRIM(#REF!)</f>
        <v>#REF!</v>
      </c>
      <c r="IJ32" s="3" t="e">
        <f>ASC(TRIM(#REF!)&amp;" "&amp;TRIM(#REF!))</f>
        <v>#REF!</v>
      </c>
      <c r="IK32" s="12" t="e">
        <f>IF(#REF!="","",#REF!)</f>
        <v>#REF!</v>
      </c>
      <c r="IL32" s="12" t="e">
        <f>IF(#REF!="","",#REF!)</f>
        <v>#REF!</v>
      </c>
    </row>
    <row r="33" spans="1:246" ht="27" customHeight="1">
      <c r="A33" s="23"/>
      <c r="B33" s="54"/>
      <c r="C33" s="54"/>
      <c r="D33" s="54"/>
      <c r="E33" s="54"/>
      <c r="F33" s="54"/>
      <c r="G33" s="54"/>
      <c r="H33" s="54"/>
      <c r="I33" s="62"/>
      <c r="J33" s="62"/>
      <c r="K33" s="1"/>
      <c r="L33" s="1"/>
      <c r="M33" s="1"/>
      <c r="N33" s="1"/>
      <c r="O33" s="1"/>
      <c r="P33" s="1"/>
      <c r="Q33" s="75"/>
      <c r="R33" s="75"/>
      <c r="S33" s="75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/>
      <c r="AF33" s="55"/>
      <c r="AG33" s="1"/>
      <c r="AH33" s="22"/>
      <c r="AK33" s="51">
        <v>24</v>
      </c>
      <c r="AL33" s="7"/>
      <c r="AM33" s="7"/>
      <c r="AN33" s="7"/>
      <c r="AO33" s="7"/>
      <c r="AP33" s="7"/>
      <c r="AQ33" s="7"/>
      <c r="AR33" s="8"/>
      <c r="AS33" s="8"/>
      <c r="AT33" s="9"/>
      <c r="AU33" s="35"/>
      <c r="AV33" s="39"/>
      <c r="AW33" s="41"/>
      <c r="IH33" s="11" t="e">
        <f>IF(#REF!="","",ASC($V$15))</f>
        <v>#REF!</v>
      </c>
      <c r="II33" s="3" t="e">
        <f>TRIM(#REF!)&amp;"　"&amp;TRIM(#REF!)</f>
        <v>#REF!</v>
      </c>
      <c r="IJ33" s="3" t="e">
        <f>ASC(TRIM(#REF!)&amp;" "&amp;TRIM(#REF!))</f>
        <v>#REF!</v>
      </c>
      <c r="IK33" s="12" t="e">
        <f>IF(#REF!="","",#REF!)</f>
        <v>#REF!</v>
      </c>
      <c r="IL33" s="12" t="e">
        <f>IF(#REF!="","",#REF!)</f>
        <v>#REF!</v>
      </c>
    </row>
    <row r="34" spans="1:246" ht="27" customHeight="1" thickBo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  <c r="AK34" s="52">
        <v>25</v>
      </c>
      <c r="AL34" s="31"/>
      <c r="AM34" s="31"/>
      <c r="AN34" s="31"/>
      <c r="AO34" s="31"/>
      <c r="AP34" s="31"/>
      <c r="AQ34" s="31"/>
      <c r="AR34" s="32"/>
      <c r="AS34" s="32"/>
      <c r="AT34" s="33"/>
      <c r="AU34" s="36"/>
      <c r="AV34" s="40"/>
      <c r="AW34" s="42"/>
      <c r="IH34" s="11" t="e">
        <f>IF(#REF!="","",ASC($V$15))</f>
        <v>#REF!</v>
      </c>
      <c r="II34" s="3" t="e">
        <f>TRIM(#REF!)&amp;"　"&amp;TRIM(#REF!)</f>
        <v>#REF!</v>
      </c>
      <c r="IJ34" s="3" t="e">
        <f>ASC(TRIM(#REF!)&amp;" "&amp;TRIM(#REF!))</f>
        <v>#REF!</v>
      </c>
      <c r="IK34" s="12" t="e">
        <f>IF(#REF!="","",#REF!)</f>
        <v>#REF!</v>
      </c>
      <c r="IL34" s="12" t="e">
        <f>IF(#REF!="","",#REF!)</f>
        <v>#REF!</v>
      </c>
    </row>
    <row r="35" spans="1:246" ht="21" customHeight="1">
      <c r="A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IK35" s="12"/>
      <c r="IL35" s="12"/>
    </row>
    <row r="36" spans="1:246" ht="21" customHeight="1">
      <c r="A36" s="3"/>
      <c r="V36" s="4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IK36" s="12"/>
      <c r="IL36" s="12"/>
    </row>
    <row r="37" spans="1:246" ht="21" customHeight="1">
      <c r="A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IL37" s="12"/>
    </row>
    <row r="38" spans="1:246" ht="21" customHeight="1">
      <c r="A38" s="3"/>
      <c r="IL38" s="12"/>
    </row>
    <row r="39" spans="1:32" ht="21" customHeight="1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1" customHeight="1">
      <c r="A40" s="3"/>
      <c r="B40" s="1"/>
      <c r="C40" s="1"/>
      <c r="D40" s="1"/>
      <c r="E40" s="1"/>
      <c r="F40" s="56"/>
      <c r="G40" s="56"/>
      <c r="H40" s="1"/>
      <c r="I40" s="56"/>
      <c r="J40" s="5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1" customHeight="1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21" customHeight="1">
      <c r="A42" s="3"/>
      <c r="B42" s="54"/>
      <c r="C42" s="54"/>
      <c r="D42" s="54"/>
      <c r="E42" s="54"/>
      <c r="F42" s="54"/>
      <c r="G42" s="54"/>
      <c r="H42" s="54"/>
      <c r="I42" s="62"/>
      <c r="J42" s="62"/>
      <c r="K42" s="1"/>
      <c r="L42" s="1"/>
      <c r="M42" s="1"/>
      <c r="N42" s="1"/>
      <c r="O42" s="1"/>
      <c r="P42" s="1"/>
      <c r="Q42" s="75"/>
      <c r="R42" s="75"/>
      <c r="S42" s="75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5"/>
      <c r="AF42" s="55"/>
    </row>
    <row r="43" ht="21" customHeight="1">
      <c r="A43" s="3"/>
    </row>
    <row r="44" ht="21" customHeight="1">
      <c r="A44" s="3"/>
    </row>
    <row r="45" ht="21" customHeight="1">
      <c r="A45" s="3"/>
    </row>
    <row r="46" ht="21" customHeight="1">
      <c r="A46" s="3"/>
    </row>
    <row r="47" ht="21" customHeight="1">
      <c r="A47" s="3"/>
    </row>
    <row r="48" ht="21" customHeight="1">
      <c r="A48" s="3"/>
    </row>
    <row r="49" ht="21" customHeight="1">
      <c r="A49" s="3"/>
    </row>
    <row r="50" ht="21" customHeight="1">
      <c r="A50" s="3"/>
    </row>
    <row r="51" ht="21" customHeight="1">
      <c r="A51" s="3"/>
    </row>
    <row r="52" ht="21" customHeight="1">
      <c r="A52" s="3"/>
    </row>
    <row r="53" ht="21" customHeight="1">
      <c r="A53" s="3"/>
    </row>
    <row r="54" ht="21" customHeight="1">
      <c r="A54" s="3"/>
    </row>
    <row r="55" ht="21" customHeight="1">
      <c r="A55" s="3"/>
    </row>
    <row r="56" spans="1:34" ht="21" customHeight="1">
      <c r="A56" s="2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2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2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1" customHeight="1">
      <c r="A59" s="2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2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2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1" customHeight="1">
      <c r="A62" s="2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2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2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2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2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2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2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2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2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2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2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2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2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2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2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2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1" customHeight="1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21" customHeight="1">
      <c r="A81" s="2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21" customHeight="1">
      <c r="A82" s="2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21" customHeight="1">
      <c r="A83" s="2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21" customHeight="1">
      <c r="A84" s="2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21" customHeight="1">
      <c r="A85" s="2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</sheetData>
  <sheetProtection/>
  <mergeCells count="106">
    <mergeCell ref="A2:AH2"/>
    <mergeCell ref="AG11:AH11"/>
    <mergeCell ref="T11:AF11"/>
    <mergeCell ref="P11:S11"/>
    <mergeCell ref="T9:AH9"/>
    <mergeCell ref="P9:S9"/>
    <mergeCell ref="A4:AH5"/>
    <mergeCell ref="AA28:AH28"/>
    <mergeCell ref="A26:E26"/>
    <mergeCell ref="F26:M26"/>
    <mergeCell ref="N26:T26"/>
    <mergeCell ref="U26:Z26"/>
    <mergeCell ref="AA26:AH26"/>
    <mergeCell ref="A28:E28"/>
    <mergeCell ref="F28:M28"/>
    <mergeCell ref="N28:T28"/>
    <mergeCell ref="U28:Z28"/>
    <mergeCell ref="AE33:AF33"/>
    <mergeCell ref="A29:E29"/>
    <mergeCell ref="F29:M29"/>
    <mergeCell ref="B33:H33"/>
    <mergeCell ref="I33:J33"/>
    <mergeCell ref="Q33:S33"/>
    <mergeCell ref="T33:AD33"/>
    <mergeCell ref="N29:T29"/>
    <mergeCell ref="U29:Z29"/>
    <mergeCell ref="AA29:AH29"/>
    <mergeCell ref="F31:G31"/>
    <mergeCell ref="I31:J31"/>
    <mergeCell ref="AA25:AH25"/>
    <mergeCell ref="A27:E27"/>
    <mergeCell ref="F27:M27"/>
    <mergeCell ref="N27:T27"/>
    <mergeCell ref="U27:Z27"/>
    <mergeCell ref="AA27:AH27"/>
    <mergeCell ref="A25:E25"/>
    <mergeCell ref="F25:M25"/>
    <mergeCell ref="N25:T25"/>
    <mergeCell ref="U25:Z25"/>
    <mergeCell ref="AE23:AH23"/>
    <mergeCell ref="A24:E24"/>
    <mergeCell ref="F24:M24"/>
    <mergeCell ref="N24:T24"/>
    <mergeCell ref="U24:Z24"/>
    <mergeCell ref="AA24:AH24"/>
    <mergeCell ref="A21:F23"/>
    <mergeCell ref="I21:I23"/>
    <mergeCell ref="AE21:AH21"/>
    <mergeCell ref="G22:H22"/>
    <mergeCell ref="J22:M22"/>
    <mergeCell ref="N22:Q22"/>
    <mergeCell ref="R22:U22"/>
    <mergeCell ref="W22:Z22"/>
    <mergeCell ref="AA22:AD22"/>
    <mergeCell ref="AE22:AH22"/>
    <mergeCell ref="R21:U21"/>
    <mergeCell ref="V21:V23"/>
    <mergeCell ref="W21:Z21"/>
    <mergeCell ref="AA21:AD21"/>
    <mergeCell ref="R23:U23"/>
    <mergeCell ref="W23:Z23"/>
    <mergeCell ref="AA23:AD23"/>
    <mergeCell ref="J23:M23"/>
    <mergeCell ref="N23:Q23"/>
    <mergeCell ref="Z20:AH20"/>
    <mergeCell ref="T19:U19"/>
    <mergeCell ref="V19:Y19"/>
    <mergeCell ref="Z19:AH19"/>
    <mergeCell ref="V20:Y20"/>
    <mergeCell ref="A19:E19"/>
    <mergeCell ref="A18:E18"/>
    <mergeCell ref="F18:Q18"/>
    <mergeCell ref="B20:E20"/>
    <mergeCell ref="F20:U20"/>
    <mergeCell ref="J21:M21"/>
    <mergeCell ref="N21:Q21"/>
    <mergeCell ref="A16:E16"/>
    <mergeCell ref="F16:Q16"/>
    <mergeCell ref="R16:U16"/>
    <mergeCell ref="R18:U18"/>
    <mergeCell ref="V18:AA18"/>
    <mergeCell ref="A17:E17"/>
    <mergeCell ref="F17:Q17"/>
    <mergeCell ref="R17:U17"/>
    <mergeCell ref="V17:AH17"/>
    <mergeCell ref="AC18:AH18"/>
    <mergeCell ref="A13:E13"/>
    <mergeCell ref="F13:AH13"/>
    <mergeCell ref="A14:E14"/>
    <mergeCell ref="F14:AH14"/>
    <mergeCell ref="Q42:S42"/>
    <mergeCell ref="V16:AH16"/>
    <mergeCell ref="A15:E15"/>
    <mergeCell ref="F15:Q15"/>
    <mergeCell ref="R15:U15"/>
    <mergeCell ref="V15:AH15"/>
    <mergeCell ref="T42:AD42"/>
    <mergeCell ref="AE42:AF42"/>
    <mergeCell ref="F40:G40"/>
    <mergeCell ref="I40:J40"/>
    <mergeCell ref="F19:G19"/>
    <mergeCell ref="I19:J19"/>
    <mergeCell ref="L19:S19"/>
    <mergeCell ref="G23:H23"/>
    <mergeCell ref="I42:J42"/>
    <mergeCell ref="B42:H42"/>
  </mergeCells>
  <dataValidations count="21">
    <dataValidation allowBlank="1" showInputMessage="1" showErrorMessage="1" promptTitle="選手登録番号" prompt="10桁（半角数字）を入力します。" imeMode="off" sqref="AU10:AU34 AT10:AT30"/>
    <dataValidation allowBlank="1" showInputMessage="1" showErrorMessage="1" promptTitle="学年" prompt="半角数字で入力します" imeMode="halfAlpha" sqref="AW10:AW34"/>
    <dataValidation allowBlank="1" showInputMessage="1" showErrorMessage="1" promptTitle="学校名" prompt="現在通学している学校名を入力します" sqref="AV10:AV34"/>
    <dataValidation allowBlank="1" showInputMessage="1" showErrorMessage="1" promptTitle="フリガナ" prompt="全角カタカナを入力します。" imeMode="fullKatakana" sqref="AP10:AQ34"/>
    <dataValidation type="whole" allowBlank="1" showInputMessage="1" showErrorMessage="1" promptTitle="生年月日" prompt="西暦4桁月日（例；1960年5月13日の場合⇒19600513）形式で入力します。" errorTitle="生年月日" error="西暦4桁月日(19YYMMDD）形式で入力してください。" imeMode="off" sqref="AT31:AT34">
      <formula1>19000101</formula1>
      <formula2>20021201</formula2>
    </dataValidation>
    <dataValidation type="whole" allowBlank="1" showInputMessage="1" showErrorMessage="1" errorTitle="月" error="1～12月を入力してください。" imeMode="off" sqref="F31:G31 F40:G40">
      <formula1>1</formula1>
      <formula2>12</formula2>
    </dataValidation>
    <dataValidation type="whole" allowBlank="1" showInputMessage="1" showErrorMessage="1" errorTitle="日" error="1～31日を入力してください" imeMode="off" sqref="I31:J31 I40:J40">
      <formula1>1</formula1>
      <formula2>31</formula2>
    </dataValidation>
    <dataValidation allowBlank="1" showInputMessage="1" showErrorMessage="1" promptTitle="フリガナ" prompt="全角カタカナで入力します。" imeMode="fullKatakana" sqref="F13 F17 F15 N25:N29"/>
    <dataValidation type="textLength" allowBlank="1" showInputMessage="1" showErrorMessage="1" promptTitle="チーム登録番号" prompt="7桁で入力します。" errorTitle="チーム登録番号" error="7桁で入力してください。" imeMode="off" sqref="V15">
      <formula1>7</formula1>
      <formula2>7</formula2>
    </dataValidation>
    <dataValidation allowBlank="1" showInputMessage="1" showErrorMessage="1" promptTitle="背番号" prompt="半角数字で入力します。" imeMode="off" sqref="AL10:AL34"/>
    <dataValidation allowBlank="1" showInputMessage="1" showErrorMessage="1" promptTitle="ポジションの入力" prompt="GK、DF、MF、FWの中から該当するものを入力します。" imeMode="halfAlpha" sqref="AM12:AM34 AM10"/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R10:AR34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S10:AS34">
      <formula1>0</formula1>
      <formula2>120</formula2>
    </dataValidation>
    <dataValidation allowBlank="1" showInputMessage="1" showErrorMessage="1" promptTitle="チーム名" prompt="チームの正式名称を入力します。" imeMode="hiragana" sqref="T9"/>
    <dataValidation allowBlank="1" showInputMessage="1" showErrorMessage="1" promptTitle="勤務先名称" prompt="連絡先が勤務先の場合勤務先の名称を入力します。" sqref="L19:S19"/>
    <dataValidation allowBlank="1" showInputMessage="1" showErrorMessage="1" promptTitle="郵便番号" prompt="***-****形式（7桁）で入力します。" sqref="B20:E20"/>
    <dataValidation allowBlank="1" showInputMessage="1" showErrorMessage="1" imeMode="off" sqref="V18 AC18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off" sqref="U25:U29">
      <formula1>19000101</formula1>
      <formula2>20021201</formula2>
    </dataValidation>
    <dataValidation allowBlank="1" showInputMessage="1" showErrorMessage="1" imeMode="hiragana" sqref="R22:R23 T11 V16 F16 F18 F14 F20 W22:W23 T33:AD33 B33:H33 A26:A29 AA22:AA23 AE22:AE23 J22:J23 N22:N23 F25:F29 T42:AD42 B42:H42"/>
    <dataValidation allowBlank="1" showInputMessage="1" showErrorMessage="1" promptTitle="名前（名）" prompt="名を入力します。" imeMode="hiragana" sqref="AO10:AO34"/>
    <dataValidation allowBlank="1" showInputMessage="1" showErrorMessage="1" promptTitle="名前（姓）" prompt="姓を入力します。" imeMode="hiragana" sqref="AN10:AN34"/>
  </dataValidations>
  <printOptions horizontalCentered="1"/>
  <pageMargins left="0.17" right="0.16" top="0.35433070866141736" bottom="0.35433070866141736" header="0.2362204724409449" footer="0.2362204724409449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hidemine</cp:lastModifiedBy>
  <cp:lastPrinted>2014-08-15T18:44:26Z</cp:lastPrinted>
  <dcterms:created xsi:type="dcterms:W3CDTF">2002-10-09T06:04:35Z</dcterms:created>
  <dcterms:modified xsi:type="dcterms:W3CDTF">2016-08-24T22:47:56Z</dcterms:modified>
  <cp:category/>
  <cp:version/>
  <cp:contentType/>
  <cp:contentStatus/>
</cp:coreProperties>
</file>